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528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E2" i="1" l="1"/>
  <c r="G2" i="1"/>
  <c r="J2" i="1"/>
  <c r="F2" i="1"/>
  <c r="C7" i="1"/>
  <c r="C8" i="1"/>
  <c r="C9" i="1"/>
  <c r="C10" i="1"/>
  <c r="C11" i="1"/>
  <c r="C12" i="1"/>
  <c r="C13" i="1"/>
  <c r="C14" i="1"/>
  <c r="C15" i="1"/>
  <c r="C16" i="1"/>
  <c r="D9" i="1"/>
  <c r="D14" i="1"/>
  <c r="D15" i="1"/>
  <c r="D12" i="1"/>
  <c r="D8" i="1"/>
  <c r="D13" i="1"/>
  <c r="D7" i="1"/>
  <c r="D16" i="1"/>
  <c r="D10" i="1"/>
  <c r="D11" i="1"/>
</calcChain>
</file>

<file path=xl/sharedStrings.xml><?xml version="1.0" encoding="utf-8"?>
<sst xmlns="http://schemas.openxmlformats.org/spreadsheetml/2006/main" count="8" uniqueCount="8">
  <si>
    <t>Group 1</t>
  </si>
  <si>
    <t>Group 2</t>
  </si>
  <si>
    <t>p</t>
  </si>
  <si>
    <t>Percent</t>
  </si>
  <si>
    <t>SE</t>
  </si>
  <si>
    <t>Zobs</t>
  </si>
  <si>
    <t>Zcrit</t>
  </si>
  <si>
    <t>Effect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</si>
</sst>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Fill="1" applyAlignment="1">
      <alignment horizontal="center"/>
    </xf>
    <xf numFmtId="0" fontId="1" fillId="0" borderId="4" xfId="0" applyFont="1" applyBorder="1"/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Fill="1"/>
    <xf numFmtId="0" fontId="2" fillId="0" borderId="0" xfId="0" applyFont="1"/>
    <xf numFmtId="0" fontId="1" fillId="0" borderId="7" xfId="0" applyFont="1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Alignment="1"/>
    <xf numFmtId="0" fontId="0" fillId="0" borderId="0" xfId="0" applyProtection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65" fontId="0" fillId="0" borderId="0" xfId="0" applyNumberFormat="1" applyProtection="1"/>
    <xf numFmtId="0" fontId="0" fillId="0" borderId="0" xfId="0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 applyProtection="1">
      <protection locked="0"/>
    </xf>
    <xf numFmtId="0" fontId="0" fillId="0" borderId="0" xfId="0" applyFill="1" applyBorder="1"/>
    <xf numFmtId="164" fontId="1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zoomScale="130" zoomScaleNormal="130" workbookViewId="0">
      <selection activeCell="B2" sqref="B2"/>
    </sheetView>
  </sheetViews>
  <sheetFormatPr defaultRowHeight="14.4" x14ac:dyDescent="0.3"/>
  <cols>
    <col min="1" max="1" width="10.5546875" bestFit="1" customWidth="1"/>
    <col min="8" max="8" width="9" bestFit="1" customWidth="1"/>
    <col min="255" max="255" width="10.5546875" bestFit="1" customWidth="1"/>
    <col min="261" max="261" width="10.109375" customWidth="1"/>
    <col min="264" max="264" width="9" bestFit="1" customWidth="1"/>
    <col min="511" max="511" width="10.5546875" bestFit="1" customWidth="1"/>
    <col min="517" max="517" width="10.109375" customWidth="1"/>
    <col min="520" max="520" width="9" bestFit="1" customWidth="1"/>
    <col min="767" max="767" width="10.5546875" bestFit="1" customWidth="1"/>
    <col min="773" max="773" width="10.109375" customWidth="1"/>
    <col min="776" max="776" width="9" bestFit="1" customWidth="1"/>
    <col min="1023" max="1023" width="10.5546875" bestFit="1" customWidth="1"/>
    <col min="1029" max="1029" width="10.109375" customWidth="1"/>
    <col min="1032" max="1032" width="9" bestFit="1" customWidth="1"/>
    <col min="1279" max="1279" width="10.5546875" bestFit="1" customWidth="1"/>
    <col min="1285" max="1285" width="10.109375" customWidth="1"/>
    <col min="1288" max="1288" width="9" bestFit="1" customWidth="1"/>
    <col min="1535" max="1535" width="10.5546875" bestFit="1" customWidth="1"/>
    <col min="1541" max="1541" width="10.109375" customWidth="1"/>
    <col min="1544" max="1544" width="9" bestFit="1" customWidth="1"/>
    <col min="1791" max="1791" width="10.5546875" bestFit="1" customWidth="1"/>
    <col min="1797" max="1797" width="10.109375" customWidth="1"/>
    <col min="1800" max="1800" width="9" bestFit="1" customWidth="1"/>
    <col min="2047" max="2047" width="10.5546875" bestFit="1" customWidth="1"/>
    <col min="2053" max="2053" width="10.109375" customWidth="1"/>
    <col min="2056" max="2056" width="9" bestFit="1" customWidth="1"/>
    <col min="2303" max="2303" width="10.5546875" bestFit="1" customWidth="1"/>
    <col min="2309" max="2309" width="10.109375" customWidth="1"/>
    <col min="2312" max="2312" width="9" bestFit="1" customWidth="1"/>
    <col min="2559" max="2559" width="10.5546875" bestFit="1" customWidth="1"/>
    <col min="2565" max="2565" width="10.109375" customWidth="1"/>
    <col min="2568" max="2568" width="9" bestFit="1" customWidth="1"/>
    <col min="2815" max="2815" width="10.5546875" bestFit="1" customWidth="1"/>
    <col min="2821" max="2821" width="10.109375" customWidth="1"/>
    <col min="2824" max="2824" width="9" bestFit="1" customWidth="1"/>
    <col min="3071" max="3071" width="10.5546875" bestFit="1" customWidth="1"/>
    <col min="3077" max="3077" width="10.109375" customWidth="1"/>
    <col min="3080" max="3080" width="9" bestFit="1" customWidth="1"/>
    <col min="3327" max="3327" width="10.5546875" bestFit="1" customWidth="1"/>
    <col min="3333" max="3333" width="10.109375" customWidth="1"/>
    <col min="3336" max="3336" width="9" bestFit="1" customWidth="1"/>
    <col min="3583" max="3583" width="10.5546875" bestFit="1" customWidth="1"/>
    <col min="3589" max="3589" width="10.109375" customWidth="1"/>
    <col min="3592" max="3592" width="9" bestFit="1" customWidth="1"/>
    <col min="3839" max="3839" width="10.5546875" bestFit="1" customWidth="1"/>
    <col min="3845" max="3845" width="10.109375" customWidth="1"/>
    <col min="3848" max="3848" width="9" bestFit="1" customWidth="1"/>
    <col min="4095" max="4095" width="10.5546875" bestFit="1" customWidth="1"/>
    <col min="4101" max="4101" width="10.109375" customWidth="1"/>
    <col min="4104" max="4104" width="9" bestFit="1" customWidth="1"/>
    <col min="4351" max="4351" width="10.5546875" bestFit="1" customWidth="1"/>
    <col min="4357" max="4357" width="10.109375" customWidth="1"/>
    <col min="4360" max="4360" width="9" bestFit="1" customWidth="1"/>
    <col min="4607" max="4607" width="10.5546875" bestFit="1" customWidth="1"/>
    <col min="4613" max="4613" width="10.109375" customWidth="1"/>
    <col min="4616" max="4616" width="9" bestFit="1" customWidth="1"/>
    <col min="4863" max="4863" width="10.5546875" bestFit="1" customWidth="1"/>
    <col min="4869" max="4869" width="10.109375" customWidth="1"/>
    <col min="4872" max="4872" width="9" bestFit="1" customWidth="1"/>
    <col min="5119" max="5119" width="10.5546875" bestFit="1" customWidth="1"/>
    <col min="5125" max="5125" width="10.109375" customWidth="1"/>
    <col min="5128" max="5128" width="9" bestFit="1" customWidth="1"/>
    <col min="5375" max="5375" width="10.5546875" bestFit="1" customWidth="1"/>
    <col min="5381" max="5381" width="10.109375" customWidth="1"/>
    <col min="5384" max="5384" width="9" bestFit="1" customWidth="1"/>
    <col min="5631" max="5631" width="10.5546875" bestFit="1" customWidth="1"/>
    <col min="5637" max="5637" width="10.109375" customWidth="1"/>
    <col min="5640" max="5640" width="9" bestFit="1" customWidth="1"/>
    <col min="5887" max="5887" width="10.5546875" bestFit="1" customWidth="1"/>
    <col min="5893" max="5893" width="10.109375" customWidth="1"/>
    <col min="5896" max="5896" width="9" bestFit="1" customWidth="1"/>
    <col min="6143" max="6143" width="10.5546875" bestFit="1" customWidth="1"/>
    <col min="6149" max="6149" width="10.109375" customWidth="1"/>
    <col min="6152" max="6152" width="9" bestFit="1" customWidth="1"/>
    <col min="6399" max="6399" width="10.5546875" bestFit="1" customWidth="1"/>
    <col min="6405" max="6405" width="10.109375" customWidth="1"/>
    <col min="6408" max="6408" width="9" bestFit="1" customWidth="1"/>
    <col min="6655" max="6655" width="10.5546875" bestFit="1" customWidth="1"/>
    <col min="6661" max="6661" width="10.109375" customWidth="1"/>
    <col min="6664" max="6664" width="9" bestFit="1" customWidth="1"/>
    <col min="6911" max="6911" width="10.5546875" bestFit="1" customWidth="1"/>
    <col min="6917" max="6917" width="10.109375" customWidth="1"/>
    <col min="6920" max="6920" width="9" bestFit="1" customWidth="1"/>
    <col min="7167" max="7167" width="10.5546875" bestFit="1" customWidth="1"/>
    <col min="7173" max="7173" width="10.109375" customWidth="1"/>
    <col min="7176" max="7176" width="9" bestFit="1" customWidth="1"/>
    <col min="7423" max="7423" width="10.5546875" bestFit="1" customWidth="1"/>
    <col min="7429" max="7429" width="10.109375" customWidth="1"/>
    <col min="7432" max="7432" width="9" bestFit="1" customWidth="1"/>
    <col min="7679" max="7679" width="10.5546875" bestFit="1" customWidth="1"/>
    <col min="7685" max="7685" width="10.109375" customWidth="1"/>
    <col min="7688" max="7688" width="9" bestFit="1" customWidth="1"/>
    <col min="7935" max="7935" width="10.5546875" bestFit="1" customWidth="1"/>
    <col min="7941" max="7941" width="10.109375" customWidth="1"/>
    <col min="7944" max="7944" width="9" bestFit="1" customWidth="1"/>
    <col min="8191" max="8191" width="10.5546875" bestFit="1" customWidth="1"/>
    <col min="8197" max="8197" width="10.109375" customWidth="1"/>
    <col min="8200" max="8200" width="9" bestFit="1" customWidth="1"/>
    <col min="8447" max="8447" width="10.5546875" bestFit="1" customWidth="1"/>
    <col min="8453" max="8453" width="10.109375" customWidth="1"/>
    <col min="8456" max="8456" width="9" bestFit="1" customWidth="1"/>
    <col min="8703" max="8703" width="10.5546875" bestFit="1" customWidth="1"/>
    <col min="8709" max="8709" width="10.109375" customWidth="1"/>
    <col min="8712" max="8712" width="9" bestFit="1" customWidth="1"/>
    <col min="8959" max="8959" width="10.5546875" bestFit="1" customWidth="1"/>
    <col min="8965" max="8965" width="10.109375" customWidth="1"/>
    <col min="8968" max="8968" width="9" bestFit="1" customWidth="1"/>
    <col min="9215" max="9215" width="10.5546875" bestFit="1" customWidth="1"/>
    <col min="9221" max="9221" width="10.109375" customWidth="1"/>
    <col min="9224" max="9224" width="9" bestFit="1" customWidth="1"/>
    <col min="9471" max="9471" width="10.5546875" bestFit="1" customWidth="1"/>
    <col min="9477" max="9477" width="10.109375" customWidth="1"/>
    <col min="9480" max="9480" width="9" bestFit="1" customWidth="1"/>
    <col min="9727" max="9727" width="10.5546875" bestFit="1" customWidth="1"/>
    <col min="9733" max="9733" width="10.109375" customWidth="1"/>
    <col min="9736" max="9736" width="9" bestFit="1" customWidth="1"/>
    <col min="9983" max="9983" width="10.5546875" bestFit="1" customWidth="1"/>
    <col min="9989" max="9989" width="10.109375" customWidth="1"/>
    <col min="9992" max="9992" width="9" bestFit="1" customWidth="1"/>
    <col min="10239" max="10239" width="10.5546875" bestFit="1" customWidth="1"/>
    <col min="10245" max="10245" width="10.109375" customWidth="1"/>
    <col min="10248" max="10248" width="9" bestFit="1" customWidth="1"/>
    <col min="10495" max="10495" width="10.5546875" bestFit="1" customWidth="1"/>
    <col min="10501" max="10501" width="10.109375" customWidth="1"/>
    <col min="10504" max="10504" width="9" bestFit="1" customWidth="1"/>
    <col min="10751" max="10751" width="10.5546875" bestFit="1" customWidth="1"/>
    <col min="10757" max="10757" width="10.109375" customWidth="1"/>
    <col min="10760" max="10760" width="9" bestFit="1" customWidth="1"/>
    <col min="11007" max="11007" width="10.5546875" bestFit="1" customWidth="1"/>
    <col min="11013" max="11013" width="10.109375" customWidth="1"/>
    <col min="11016" max="11016" width="9" bestFit="1" customWidth="1"/>
    <col min="11263" max="11263" width="10.5546875" bestFit="1" customWidth="1"/>
    <col min="11269" max="11269" width="10.109375" customWidth="1"/>
    <col min="11272" max="11272" width="9" bestFit="1" customWidth="1"/>
    <col min="11519" max="11519" width="10.5546875" bestFit="1" customWidth="1"/>
    <col min="11525" max="11525" width="10.109375" customWidth="1"/>
    <col min="11528" max="11528" width="9" bestFit="1" customWidth="1"/>
    <col min="11775" max="11775" width="10.5546875" bestFit="1" customWidth="1"/>
    <col min="11781" max="11781" width="10.109375" customWidth="1"/>
    <col min="11784" max="11784" width="9" bestFit="1" customWidth="1"/>
    <col min="12031" max="12031" width="10.5546875" bestFit="1" customWidth="1"/>
    <col min="12037" max="12037" width="10.109375" customWidth="1"/>
    <col min="12040" max="12040" width="9" bestFit="1" customWidth="1"/>
    <col min="12287" max="12287" width="10.5546875" bestFit="1" customWidth="1"/>
    <col min="12293" max="12293" width="10.109375" customWidth="1"/>
    <col min="12296" max="12296" width="9" bestFit="1" customWidth="1"/>
    <col min="12543" max="12543" width="10.5546875" bestFit="1" customWidth="1"/>
    <col min="12549" max="12549" width="10.109375" customWidth="1"/>
    <col min="12552" max="12552" width="9" bestFit="1" customWidth="1"/>
    <col min="12799" max="12799" width="10.5546875" bestFit="1" customWidth="1"/>
    <col min="12805" max="12805" width="10.109375" customWidth="1"/>
    <col min="12808" max="12808" width="9" bestFit="1" customWidth="1"/>
    <col min="13055" max="13055" width="10.5546875" bestFit="1" customWidth="1"/>
    <col min="13061" max="13061" width="10.109375" customWidth="1"/>
    <col min="13064" max="13064" width="9" bestFit="1" customWidth="1"/>
    <col min="13311" max="13311" width="10.5546875" bestFit="1" customWidth="1"/>
    <col min="13317" max="13317" width="10.109375" customWidth="1"/>
    <col min="13320" max="13320" width="9" bestFit="1" customWidth="1"/>
    <col min="13567" max="13567" width="10.5546875" bestFit="1" customWidth="1"/>
    <col min="13573" max="13573" width="10.109375" customWidth="1"/>
    <col min="13576" max="13576" width="9" bestFit="1" customWidth="1"/>
    <col min="13823" max="13823" width="10.5546875" bestFit="1" customWidth="1"/>
    <col min="13829" max="13829" width="10.109375" customWidth="1"/>
    <col min="13832" max="13832" width="9" bestFit="1" customWidth="1"/>
    <col min="14079" max="14079" width="10.5546875" bestFit="1" customWidth="1"/>
    <col min="14085" max="14085" width="10.109375" customWidth="1"/>
    <col min="14088" max="14088" width="9" bestFit="1" customWidth="1"/>
    <col min="14335" max="14335" width="10.5546875" bestFit="1" customWidth="1"/>
    <col min="14341" max="14341" width="10.109375" customWidth="1"/>
    <col min="14344" max="14344" width="9" bestFit="1" customWidth="1"/>
    <col min="14591" max="14591" width="10.5546875" bestFit="1" customWidth="1"/>
    <col min="14597" max="14597" width="10.109375" customWidth="1"/>
    <col min="14600" max="14600" width="9" bestFit="1" customWidth="1"/>
    <col min="14847" max="14847" width="10.5546875" bestFit="1" customWidth="1"/>
    <col min="14853" max="14853" width="10.109375" customWidth="1"/>
    <col min="14856" max="14856" width="9" bestFit="1" customWidth="1"/>
    <col min="15103" max="15103" width="10.5546875" bestFit="1" customWidth="1"/>
    <col min="15109" max="15109" width="10.109375" customWidth="1"/>
    <col min="15112" max="15112" width="9" bestFit="1" customWidth="1"/>
    <col min="15359" max="15359" width="10.5546875" bestFit="1" customWidth="1"/>
    <col min="15365" max="15365" width="10.109375" customWidth="1"/>
    <col min="15368" max="15368" width="9" bestFit="1" customWidth="1"/>
    <col min="15615" max="15615" width="10.5546875" bestFit="1" customWidth="1"/>
    <col min="15621" max="15621" width="10.109375" customWidth="1"/>
    <col min="15624" max="15624" width="9" bestFit="1" customWidth="1"/>
    <col min="15871" max="15871" width="10.5546875" bestFit="1" customWidth="1"/>
    <col min="15877" max="15877" width="10.109375" customWidth="1"/>
    <col min="15880" max="15880" width="9" bestFit="1" customWidth="1"/>
    <col min="16127" max="16127" width="10.5546875" bestFit="1" customWidth="1"/>
    <col min="16133" max="16133" width="10.109375" customWidth="1"/>
    <col min="16136" max="16136" width="9" bestFit="1" customWidth="1"/>
  </cols>
  <sheetData>
    <row r="1" spans="1:20" ht="15" thickTop="1" x14ac:dyDescent="0.3">
      <c r="A1" s="1"/>
      <c r="B1" s="2" t="s">
        <v>0</v>
      </c>
      <c r="C1" s="3" t="s">
        <v>1</v>
      </c>
      <c r="E1" s="4" t="s">
        <v>5</v>
      </c>
      <c r="F1" s="4" t="s">
        <v>6</v>
      </c>
      <c r="G1" s="4" t="s">
        <v>2</v>
      </c>
      <c r="J1" s="25" t="s">
        <v>7</v>
      </c>
    </row>
    <row r="2" spans="1:20" x14ac:dyDescent="0.3">
      <c r="A2" s="5" t="s">
        <v>3</v>
      </c>
      <c r="B2" s="6">
        <v>68</v>
      </c>
      <c r="C2" s="7">
        <v>58</v>
      </c>
      <c r="E2" s="8">
        <f>ABS((B2-C2)/SQRT(B3*B3+C3*C3))</f>
        <v>2.0072391147592508</v>
      </c>
      <c r="F2" s="22">
        <f>ABS(NORMSINV(0.025))</f>
        <v>1.9599639845400538</v>
      </c>
      <c r="G2" s="23">
        <f>2*(1-NORMSDIST(E2))</f>
        <v>4.4724208603528215E-2</v>
      </c>
      <c r="H2" s="9"/>
      <c r="J2" s="24">
        <f>ABS(((2*ASIN(SQRT(C2/100)))-(2*ASIN(SQRT(B2/100)))))</f>
        <v>0.20757724048472959</v>
      </c>
    </row>
    <row r="3" spans="1:20" ht="15" thickBot="1" x14ac:dyDescent="0.35">
      <c r="A3" s="10" t="s">
        <v>4</v>
      </c>
      <c r="B3" s="11">
        <v>3.1</v>
      </c>
      <c r="C3" s="12">
        <v>3.9</v>
      </c>
      <c r="E3" s="8"/>
      <c r="F3" s="22"/>
      <c r="G3" s="16"/>
    </row>
    <row r="4" spans="1:20" ht="15" thickTop="1" x14ac:dyDescent="0.3">
      <c r="E4" s="13"/>
      <c r="G4" s="21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1:20" x14ac:dyDescent="0.3">
      <c r="E5" s="14"/>
      <c r="F5" s="20"/>
      <c r="G5" s="21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x14ac:dyDescent="0.3">
      <c r="E6" s="14"/>
      <c r="F6" s="20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3">
      <c r="A7" s="16"/>
      <c r="B7" s="17"/>
      <c r="C7" s="15" t="str">
        <f>IF(B7&lt;&gt;"",#REF!+ 1,"")</f>
        <v/>
      </c>
      <c r="D7" s="18" t="str">
        <f t="shared" ref="D7:D16" si="0">IF(B7&lt;&gt;"",(0.05*(((MAX(C$4:C$95))-C7)+1)/(MAX(C$4:C$95))),"")</f>
        <v/>
      </c>
      <c r="E7" s="15"/>
      <c r="F7" s="18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x14ac:dyDescent="0.3">
      <c r="A8" s="16"/>
      <c r="B8" s="17"/>
      <c r="C8" s="15" t="str">
        <f t="shared" ref="C8:C16" si="1">IF(B8&lt;&gt;"", C7+1,"")</f>
        <v/>
      </c>
      <c r="D8" s="18" t="str">
        <f t="shared" si="0"/>
        <v/>
      </c>
      <c r="E8" s="15"/>
      <c r="F8" s="1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x14ac:dyDescent="0.3">
      <c r="A9" s="16"/>
      <c r="B9" s="17"/>
      <c r="C9" s="15" t="str">
        <f t="shared" si="1"/>
        <v/>
      </c>
      <c r="D9" s="18" t="str">
        <f t="shared" si="0"/>
        <v/>
      </c>
      <c r="E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x14ac:dyDescent="0.3">
      <c r="A10" s="16"/>
      <c r="B10" s="17"/>
      <c r="C10" s="15" t="str">
        <f t="shared" si="1"/>
        <v/>
      </c>
      <c r="D10" s="18" t="str">
        <f t="shared" si="0"/>
        <v/>
      </c>
      <c r="E10" s="15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x14ac:dyDescent="0.3">
      <c r="A11" s="16"/>
      <c r="B11" s="17"/>
      <c r="C11" s="15" t="str">
        <f t="shared" si="1"/>
        <v/>
      </c>
      <c r="D11" s="18" t="str">
        <f t="shared" si="0"/>
        <v/>
      </c>
      <c r="E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0" x14ac:dyDescent="0.3">
      <c r="A12" s="16"/>
      <c r="B12" s="17"/>
      <c r="C12" s="15" t="str">
        <f t="shared" si="1"/>
        <v/>
      </c>
      <c r="D12" s="18" t="str">
        <f t="shared" si="0"/>
        <v/>
      </c>
      <c r="E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0" x14ac:dyDescent="0.3">
      <c r="A13" s="16"/>
      <c r="B13" s="17"/>
      <c r="C13" s="15" t="str">
        <f t="shared" si="1"/>
        <v/>
      </c>
      <c r="D13" s="18" t="str">
        <f t="shared" si="0"/>
        <v/>
      </c>
      <c r="E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0" x14ac:dyDescent="0.3">
      <c r="A14" s="19"/>
      <c r="B14" s="17"/>
      <c r="C14" s="15" t="str">
        <f t="shared" si="1"/>
        <v/>
      </c>
      <c r="D14" s="18" t="str">
        <f t="shared" si="0"/>
        <v/>
      </c>
      <c r="E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x14ac:dyDescent="0.3">
      <c r="A15" s="17"/>
      <c r="B15" s="17"/>
      <c r="C15" s="15" t="str">
        <f t="shared" si="1"/>
        <v/>
      </c>
      <c r="D15" s="18" t="str">
        <f t="shared" si="0"/>
        <v/>
      </c>
      <c r="E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x14ac:dyDescent="0.3">
      <c r="A16" s="17"/>
      <c r="B16" s="17"/>
      <c r="C16" s="15" t="str">
        <f t="shared" si="1"/>
        <v/>
      </c>
      <c r="D16" s="18" t="str">
        <f t="shared" si="0"/>
        <v/>
      </c>
      <c r="E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7:20" x14ac:dyDescent="0.3"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7:20" x14ac:dyDescent="0.3"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7:20" x14ac:dyDescent="0.3"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</row>
    <row r="20" spans="7:20" x14ac:dyDescent="0.3"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pans="7:20" x14ac:dyDescent="0.3"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7:20" x14ac:dyDescent="0.3"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7:20" x14ac:dyDescent="0.3"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7:20" x14ac:dyDescent="0.3"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7:20" x14ac:dyDescent="0.3"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7:20" x14ac:dyDescent="0.3"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7:20" x14ac:dyDescent="0.3"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7:20" x14ac:dyDescent="0.3"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7:20" x14ac:dyDescent="0.3"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</row>
    <row r="30" spans="7:20" x14ac:dyDescent="0.3"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7:20" x14ac:dyDescent="0.3"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7:20" x14ac:dyDescent="0.3"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7:20" x14ac:dyDescent="0.3"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</row>
    <row r="34" spans="7:20" x14ac:dyDescent="0.3"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</row>
    <row r="35" spans="7:20" x14ac:dyDescent="0.3"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</row>
    <row r="36" spans="7:20" x14ac:dyDescent="0.3"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</row>
    <row r="37" spans="7:20" x14ac:dyDescent="0.3"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</row>
    <row r="38" spans="7:20" x14ac:dyDescent="0.3"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</row>
    <row r="39" spans="7:20" x14ac:dyDescent="0.3"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0" spans="7:20" x14ac:dyDescent="0.3"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</row>
    <row r="41" spans="7:20" x14ac:dyDescent="0.3"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</row>
  </sheetData>
  <sheetProtection password="F0EC" sheet="1" objects="1" scenarios="1"/>
  <conditionalFormatting sqref="G2">
    <cfRule type="cellIs" dxfId="1" priority="1" operator="greaterThanOrEqual">
      <formula>0.05</formula>
    </cfRule>
    <cfRule type="cellIs" dxfId="0" priority="2" stopIfTrue="1" operator="lessThan">
      <formula>0.05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Banilower</dc:creator>
  <cp:lastModifiedBy>Eric Banilower</cp:lastModifiedBy>
  <dcterms:created xsi:type="dcterms:W3CDTF">2012-12-06T16:52:34Z</dcterms:created>
  <dcterms:modified xsi:type="dcterms:W3CDTF">2014-01-31T14:20:40Z</dcterms:modified>
</cp:coreProperties>
</file>